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C AVRIL 2013\VALERIE\Administration -  MISSIONS\Missions\"/>
    </mc:Choice>
  </mc:AlternateContent>
  <bookViews>
    <workbookView xWindow="0" yWindow="0" windowWidth="23180" windowHeight="9740"/>
  </bookViews>
  <sheets>
    <sheet name="OM METROPOLE" sheetId="1" r:id="rId1"/>
    <sheet name="Référentiel" sheetId="2" state="hidden" r:id="rId2"/>
  </sheets>
  <definedNames>
    <definedName name="CaseACocher15" localSheetId="0">'OM METROPOLE'!#REF!</definedName>
    <definedName name="CaseACocher6" localSheetId="0">'OM METROPOLE'!$F$15</definedName>
    <definedName name="CaseACocher8" localSheetId="0">'OM METROPOLE'!$A$19</definedName>
  </definedNames>
  <calcPr calcId="152511"/>
</workbook>
</file>

<file path=xl/calcChain.xml><?xml version="1.0" encoding="utf-8"?>
<calcChain xmlns="http://schemas.openxmlformats.org/spreadsheetml/2006/main">
  <c r="H30" i="1" l="1"/>
  <c r="H29" i="1"/>
  <c r="H40" i="1" l="1"/>
  <c r="H32" i="1"/>
  <c r="H41" i="1" l="1"/>
</calcChain>
</file>

<file path=xl/sharedStrings.xml><?xml version="1.0" encoding="utf-8"?>
<sst xmlns="http://schemas.openxmlformats.org/spreadsheetml/2006/main" count="84" uniqueCount="71">
  <si>
    <t>(* Champs obligatoires)</t>
  </si>
  <si>
    <t>Lieu de Départ</t>
  </si>
  <si>
    <t>Date de départ</t>
  </si>
  <si>
    <t>Heure</t>
  </si>
  <si>
    <t>Lieu de départ</t>
  </si>
  <si>
    <t>Nom:</t>
  </si>
  <si>
    <t>Prénom:</t>
  </si>
  <si>
    <t>Nombre</t>
  </si>
  <si>
    <t>Autres (conformément à la réglementation)</t>
  </si>
  <si>
    <t>Désignation</t>
  </si>
  <si>
    <t>Péage d’autoroute</t>
  </si>
  <si>
    <t>Parking</t>
  </si>
  <si>
    <t>Taxi</t>
  </si>
  <si>
    <t>Bus Metro RER</t>
  </si>
  <si>
    <t>TABLEAU RECAPITULATIF DES KILOMETRAGES RECCURRENTS</t>
  </si>
  <si>
    <t xml:space="preserve">DEPART VILLE </t>
  </si>
  <si>
    <t>DESTINATION</t>
  </si>
  <si>
    <t>CODE POSTAL</t>
  </si>
  <si>
    <t>DISTANCE KM</t>
  </si>
  <si>
    <t xml:space="preserve">EVRY </t>
  </si>
  <si>
    <t>BURES SUR YVETTE</t>
  </si>
  <si>
    <t>GIF SUR YVETTE</t>
  </si>
  <si>
    <t>MASSY</t>
  </si>
  <si>
    <t>ORSAY</t>
  </si>
  <si>
    <t>PALAISEAU</t>
  </si>
  <si>
    <t xml:space="preserve">SACLAY </t>
  </si>
  <si>
    <t>SAINT AUBIN</t>
  </si>
  <si>
    <t>VERSAILLES</t>
  </si>
  <si>
    <t>CV VEHICULE</t>
  </si>
  <si>
    <t>7 CV</t>
  </si>
  <si>
    <t>5 CV et moins</t>
  </si>
  <si>
    <t>8 CV et plus</t>
  </si>
  <si>
    <t>6 CV</t>
  </si>
  <si>
    <t>Taux</t>
  </si>
  <si>
    <t>Montant</t>
  </si>
  <si>
    <t xml:space="preserve">Responsable des crédits </t>
  </si>
  <si>
    <t>Missionnaire</t>
  </si>
  <si>
    <t>Signature :</t>
  </si>
  <si>
    <t xml:space="preserve">Nom : </t>
  </si>
  <si>
    <t xml:space="preserve">Date : </t>
  </si>
  <si>
    <t>N° OMP:</t>
  </si>
  <si>
    <t>Service/UFR/Laboratoire*:</t>
  </si>
  <si>
    <t>Date d'arrivée</t>
  </si>
  <si>
    <t>Prix unitaire (€)</t>
  </si>
  <si>
    <t>Montant total du remboursement des frais de séjour:</t>
  </si>
  <si>
    <t>Montant total du remboursement des frais de transport:</t>
  </si>
  <si>
    <t>Montant total du remboursement des frais de mission:</t>
  </si>
  <si>
    <r>
      <t>Etat civil du Missionnaire</t>
    </r>
    <r>
      <rPr>
        <b/>
        <sz val="10"/>
        <color rgb="FF002060"/>
        <rFont val="Arial"/>
        <family val="2"/>
      </rPr>
      <t>*</t>
    </r>
  </si>
  <si>
    <r>
      <t>Date(s) de la mission (A /R)</t>
    </r>
    <r>
      <rPr>
        <sz val="10"/>
        <color rgb="FF002060"/>
        <rFont val="Arial"/>
        <family val="2"/>
      </rPr>
      <t>*</t>
    </r>
  </si>
  <si>
    <r>
      <t>Lieu de la mission</t>
    </r>
    <r>
      <rPr>
        <sz val="10"/>
        <color rgb="FF002060"/>
        <rFont val="Arial"/>
        <family val="2"/>
      </rPr>
      <t>*</t>
    </r>
  </si>
  <si>
    <r>
      <t>Objet de la mission</t>
    </r>
    <r>
      <rPr>
        <sz val="10"/>
        <color rgb="FF002060"/>
        <rFont val="Arial"/>
        <family val="2"/>
      </rPr>
      <t>*</t>
    </r>
  </si>
  <si>
    <r>
      <t>Moyens de transport utilisés pour réaliser la mission:</t>
    </r>
    <r>
      <rPr>
        <b/>
        <sz val="10"/>
        <color rgb="FF002060"/>
        <rFont val="Arial"/>
        <family val="2"/>
      </rPr>
      <t>*</t>
    </r>
  </si>
  <si>
    <r>
      <t>ALLER (en cas de circuit préciser les étapes)</t>
    </r>
    <r>
      <rPr>
        <b/>
        <sz val="10"/>
        <color rgb="FF002060"/>
        <rFont val="Arial"/>
        <family val="2"/>
      </rPr>
      <t>*</t>
    </r>
  </si>
  <si>
    <r>
      <t>RETOUR (en cas de circuit préciser les étapes)</t>
    </r>
    <r>
      <rPr>
        <b/>
        <sz val="10"/>
        <color rgb="FF002060"/>
        <rFont val="Arial"/>
        <family val="2"/>
      </rPr>
      <t>*</t>
    </r>
  </si>
  <si>
    <r>
      <t xml:space="preserve">Utilisation du Véhicule personnel dans les conditions définies dans la réglementation </t>
    </r>
    <r>
      <rPr>
        <sz val="8"/>
        <color theme="1"/>
        <rFont val="Arial"/>
        <family val="2"/>
      </rPr>
      <t>(Cf note Règles, Conditions et justificatifs de remboursement)</t>
    </r>
  </si>
  <si>
    <r>
      <t>Centre financier/centre de coût ou eOTP</t>
    </r>
    <r>
      <rPr>
        <sz val="8"/>
        <color theme="1"/>
        <rFont val="Arial"/>
        <family val="2"/>
      </rPr>
      <t xml:space="preserve"> (comme indiqué sur l’ordre de mission)</t>
    </r>
    <r>
      <rPr>
        <sz val="8"/>
        <color rgb="FF002060"/>
        <rFont val="Arial"/>
        <family val="2"/>
      </rPr>
      <t>*</t>
    </r>
  </si>
  <si>
    <t xml:space="preserve">Avances perçues : </t>
  </si>
  <si>
    <t>montant en euros :</t>
  </si>
  <si>
    <t>Nbre</t>
  </si>
  <si>
    <t>Montant total</t>
  </si>
  <si>
    <t>Références réglementaires : Décret 2006-781 et arrêté du 3 juillet 2006</t>
  </si>
  <si>
    <t>ETAT DE FRAIS A REMPLIR A L’ISSUE DE LA MISSION EN METROPOLE</t>
  </si>
  <si>
    <t>Justificatifs Frais de séjour</t>
  </si>
  <si>
    <t>Justificatifs Frais de transport</t>
  </si>
  <si>
    <t>Nbre de km :</t>
  </si>
  <si>
    <t>Joindre impérativement les justificatifs originaux</t>
  </si>
  <si>
    <t>Repas dans un restaurant administratif</t>
  </si>
  <si>
    <t>Repas hors restaurant administratif</t>
  </si>
  <si>
    <t>Puissance fiscale du Véhicule :</t>
  </si>
  <si>
    <r>
      <rPr>
        <b/>
        <sz val="8"/>
        <rFont val="Arial"/>
        <family val="2"/>
      </rPr>
      <t>*</t>
    </r>
    <r>
      <rPr>
        <b/>
        <sz val="8"/>
        <color rgb="FFFF0000"/>
        <rFont val="Arial"/>
        <family val="2"/>
      </rPr>
      <t xml:space="preserve"> </t>
    </r>
    <r>
      <rPr>
        <b/>
        <sz val="8"/>
        <color theme="1"/>
        <rFont val="Arial"/>
        <family val="2"/>
      </rPr>
      <t xml:space="preserve">Utilisation du Véhicule personnel joindre impérativement la carte grise et l'attestation assurance </t>
    </r>
  </si>
  <si>
    <t>Nuitée(s) (Plafond maximum 100€)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</si>
</sst>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&quot;€&quot;"/>
  </numFmts>
  <fonts count="2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F243E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2"/>
      <name val="Calibri"/>
      <family val="2"/>
      <scheme val="minor"/>
    </font>
    <font>
      <sz val="8"/>
      <color rgb="FF002060"/>
      <name val="Arial"/>
      <family val="2"/>
    </font>
    <font>
      <sz val="8"/>
      <color rgb="FF0F243E"/>
      <name val="Arial"/>
      <family val="2"/>
    </font>
    <font>
      <b/>
      <sz val="10"/>
      <color rgb="FFFF0000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sz val="8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0" fillId="0" borderId="1" xfId="0" applyBorder="1"/>
    <xf numFmtId="0" fontId="2" fillId="0" borderId="1" xfId="0" applyFont="1" applyBorder="1"/>
    <xf numFmtId="0" fontId="4" fillId="0" borderId="0" xfId="0" applyFont="1"/>
    <xf numFmtId="0" fontId="0" fillId="0" borderId="1" xfId="0" applyBorder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5" fillId="0" borderId="0" xfId="0" applyFont="1" applyAlignment="1">
      <alignment vertical="top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8" fillId="3" borderId="0" xfId="0" applyFont="1" applyFill="1"/>
    <xf numFmtId="0" fontId="6" fillId="3" borderId="0" xfId="0" applyFont="1" applyFill="1" applyAlignment="1">
      <alignment horizontal="right"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6" fillId="2" borderId="1" xfId="0" applyFont="1" applyFill="1" applyBorder="1" applyAlignment="1" applyProtection="1">
      <alignment vertical="center" wrapText="1"/>
      <protection locked="0"/>
    </xf>
    <xf numFmtId="0" fontId="6" fillId="2" borderId="1" xfId="0" applyFont="1" applyFill="1" applyBorder="1" applyAlignment="1" applyProtection="1">
      <alignment horizontal="right" vertical="center" wrapText="1"/>
      <protection locked="0"/>
    </xf>
    <xf numFmtId="0" fontId="6" fillId="3" borderId="0" xfId="0" applyFont="1" applyFill="1" applyBorder="1" applyAlignment="1" applyProtection="1">
      <alignment horizontal="center" vertical="center"/>
      <protection locked="0"/>
    </xf>
    <xf numFmtId="0" fontId="16" fillId="3" borderId="0" xfId="0" applyFont="1" applyFill="1" applyBorder="1" applyAlignment="1" applyProtection="1">
      <alignment horizontal="center"/>
      <protection locked="0"/>
    </xf>
    <xf numFmtId="0" fontId="15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9" xfId="0" applyFont="1" applyBorder="1" applyAlignment="1" applyProtection="1">
      <alignment horizontal="left" vertical="center" wrapText="1"/>
      <protection locked="0"/>
    </xf>
    <xf numFmtId="0" fontId="5" fillId="0" borderId="11" xfId="0" applyFont="1" applyBorder="1" applyAlignment="1" applyProtection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left" vertical="center" wrapText="1"/>
      <protection locked="0"/>
    </xf>
    <xf numFmtId="0" fontId="8" fillId="2" borderId="0" xfId="0" applyFont="1" applyFill="1" applyAlignment="1" applyProtection="1">
      <alignment horizontal="center"/>
      <protection locked="0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44" fontId="6" fillId="4" borderId="13" xfId="0" applyNumberFormat="1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44" fontId="6" fillId="0" borderId="1" xfId="0" applyNumberFormat="1" applyFont="1" applyBorder="1" applyAlignment="1" applyProtection="1">
      <alignment horizontal="center" vertical="center" wrapText="1"/>
      <protection locked="0"/>
    </xf>
    <xf numFmtId="44" fontId="6" fillId="0" borderId="1" xfId="0" applyNumberFormat="1" applyFont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5" fillId="0" borderId="6" xfId="0" applyFont="1" applyBorder="1" applyAlignment="1" applyProtection="1">
      <alignment horizontal="left" vertical="center" wrapText="1"/>
      <protection locked="0"/>
    </xf>
    <xf numFmtId="44" fontId="6" fillId="4" borderId="1" xfId="0" applyNumberFormat="1" applyFont="1" applyFill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164" fontId="6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49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/>
      <protection locked="0"/>
    </xf>
    <xf numFmtId="0" fontId="13" fillId="0" borderId="0" xfId="0" applyFont="1" applyAlignment="1">
      <alignment horizontal="right" wrapText="1"/>
    </xf>
    <xf numFmtId="0" fontId="6" fillId="0" borderId="1" xfId="0" applyFont="1" applyBorder="1" applyAlignment="1">
      <alignment vertical="center" wrapText="1"/>
    </xf>
    <xf numFmtId="0" fontId="6" fillId="3" borderId="0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left" vertical="center" wrapText="1"/>
    </xf>
    <xf numFmtId="0" fontId="8" fillId="2" borderId="2" xfId="0" applyFont="1" applyFill="1" applyBorder="1" applyAlignment="1" applyProtection="1">
      <alignment horizontal="center"/>
      <protection locked="0"/>
    </xf>
    <xf numFmtId="0" fontId="8" fillId="2" borderId="7" xfId="0" applyFont="1" applyFill="1" applyBorder="1" applyAlignment="1" applyProtection="1">
      <alignment horizontal="center"/>
      <protection locked="0"/>
    </xf>
    <xf numFmtId="0" fontId="8" fillId="2" borderId="3" xfId="0" applyFont="1" applyFill="1" applyBorder="1" applyAlignment="1" applyProtection="1">
      <alignment horizontal="center"/>
      <protection locked="0"/>
    </xf>
    <xf numFmtId="0" fontId="13" fillId="2" borderId="0" xfId="0" applyFont="1" applyFill="1" applyAlignment="1" applyProtection="1">
      <alignment horizontal="center" wrapText="1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left" vertical="center" wrapText="1"/>
    </xf>
    <xf numFmtId="14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21170</xdr:rowOff>
    </xdr:from>
    <xdr:to>
      <xdr:col>0</xdr:col>
      <xdr:colOff>1242477</xdr:colOff>
      <xdr:row>1</xdr:row>
      <xdr:rowOff>116417</xdr:rowOff>
    </xdr:to>
    <xdr:pic>
      <xdr:nvPicPr>
        <xdr:cNvPr id="3" name="Image 2" descr="logo_UEVE_PSACLA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170"/>
          <a:ext cx="1242477" cy="3386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203200</xdr:colOff>
          <xdr:row>15</xdr:row>
          <xdr:rowOff>19050</xdr:rowOff>
        </xdr:from>
        <xdr:to>
          <xdr:col>1</xdr:col>
          <xdr:colOff>336550</xdr:colOff>
          <xdr:row>16</xdr:row>
          <xdr:rowOff>114300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Véhicule administratif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15</xdr:row>
          <xdr:rowOff>12700</xdr:rowOff>
        </xdr:from>
        <xdr:to>
          <xdr:col>5</xdr:col>
          <xdr:colOff>400050</xdr:colOff>
          <xdr:row>16</xdr:row>
          <xdr:rowOff>107950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Train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565150</xdr:colOff>
          <xdr:row>15</xdr:row>
          <xdr:rowOff>12700</xdr:rowOff>
        </xdr:from>
        <xdr:to>
          <xdr:col>6</xdr:col>
          <xdr:colOff>241300</xdr:colOff>
          <xdr:row>16</xdr:row>
          <xdr:rowOff>107950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Avion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476250</xdr:colOff>
          <xdr:row>15</xdr:row>
          <xdr:rowOff>19050</xdr:rowOff>
        </xdr:from>
        <xdr:to>
          <xdr:col>3</xdr:col>
          <xdr:colOff>209550</xdr:colOff>
          <xdr:row>16</xdr:row>
          <xdr:rowOff>114300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Véhicule personnel *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15</xdr:row>
          <xdr:rowOff>12700</xdr:rowOff>
        </xdr:from>
        <xdr:to>
          <xdr:col>9</xdr:col>
          <xdr:colOff>361950</xdr:colOff>
          <xdr:row>16</xdr:row>
          <xdr:rowOff>114300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Autres à préciser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25</xdr:row>
          <xdr:rowOff>57150</xdr:rowOff>
        </xdr:from>
        <xdr:to>
          <xdr:col>1</xdr:col>
          <xdr:colOff>1117600</xdr:colOff>
          <xdr:row>27</xdr:row>
          <xdr:rowOff>76200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1155700</xdr:colOff>
          <xdr:row>25</xdr:row>
          <xdr:rowOff>69850</xdr:rowOff>
        </xdr:from>
        <xdr:to>
          <xdr:col>1</xdr:col>
          <xdr:colOff>381000</xdr:colOff>
          <xdr:row>27</xdr:row>
          <xdr:rowOff>76200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OUI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pageSetUpPr fitToPage="1"/>
  </sheetPr>
  <dimension ref="A1:J49"/>
  <sheetViews>
    <sheetView showGridLines="0" tabSelected="1" topLeftCell="A19" zoomScale="90" zoomScaleNormal="90" workbookViewId="0">
      <selection activeCell="S43" sqref="S43"/>
    </sheetView>
  </sheetViews>
  <sheetFormatPr baseColWidth="10" defaultColWidth="11.453125" defaultRowHeight="18.5" x14ac:dyDescent="0.45"/>
  <cols>
    <col min="1" max="1" width="19" style="1" customWidth="1"/>
    <col min="2" max="2" width="17.54296875" style="1" customWidth="1"/>
    <col min="3" max="4" width="5.1796875" style="1" customWidth="1"/>
    <col min="5" max="5" width="3.81640625" style="1" customWidth="1"/>
    <col min="6" max="6" width="14.54296875" style="1" customWidth="1"/>
    <col min="7" max="7" width="9.1796875" style="1" customWidth="1"/>
    <col min="8" max="8" width="5.1796875" style="1" customWidth="1"/>
    <col min="9" max="9" width="3.7265625" style="1" customWidth="1"/>
    <col min="10" max="10" width="8" style="1" customWidth="1"/>
    <col min="11" max="16384" width="11.453125" style="1"/>
  </cols>
  <sheetData>
    <row r="1" spans="1:10" x14ac:dyDescent="0.45">
      <c r="A1" s="19"/>
      <c r="B1" s="70" t="s">
        <v>61</v>
      </c>
      <c r="C1" s="70"/>
      <c r="D1" s="70"/>
      <c r="E1" s="70"/>
      <c r="F1" s="70"/>
      <c r="G1" s="70"/>
      <c r="H1" s="70"/>
      <c r="I1" s="70"/>
      <c r="J1" s="70"/>
    </row>
    <row r="2" spans="1:10" x14ac:dyDescent="0.45">
      <c r="A2" s="23"/>
      <c r="B2" s="55" t="s">
        <v>60</v>
      </c>
      <c r="C2" s="55"/>
      <c r="D2" s="55"/>
      <c r="E2" s="55"/>
      <c r="F2" s="55"/>
      <c r="G2" s="55"/>
      <c r="H2" s="55"/>
      <c r="I2" s="55"/>
      <c r="J2" s="55"/>
    </row>
    <row r="3" spans="1:10" ht="11.25" customHeight="1" x14ac:dyDescent="0.45">
      <c r="A3" s="24"/>
      <c r="B3" s="29" t="s">
        <v>0</v>
      </c>
      <c r="C3" s="29"/>
      <c r="D3" s="29"/>
      <c r="E3" s="29"/>
      <c r="F3" s="29"/>
      <c r="G3" s="29"/>
      <c r="H3" s="29"/>
      <c r="I3" s="29"/>
      <c r="J3" s="29"/>
    </row>
    <row r="4" spans="1:10" ht="18.75" customHeight="1" x14ac:dyDescent="0.45">
      <c r="A4" s="8"/>
      <c r="B4" s="9"/>
      <c r="C4" s="9"/>
      <c r="D4" s="9"/>
      <c r="E4" s="9"/>
      <c r="F4" s="73" t="s">
        <v>40</v>
      </c>
      <c r="G4" s="73"/>
      <c r="H4" s="80"/>
      <c r="I4" s="80"/>
      <c r="J4" s="80"/>
    </row>
    <row r="5" spans="1:10" x14ac:dyDescent="0.45">
      <c r="A5" s="11" t="s">
        <v>47</v>
      </c>
      <c r="B5" s="10"/>
      <c r="C5" s="10"/>
      <c r="D5" s="10"/>
      <c r="E5" s="10"/>
      <c r="F5" s="10"/>
      <c r="G5" s="10"/>
      <c r="H5" s="10"/>
      <c r="I5" s="10"/>
      <c r="J5" s="10"/>
    </row>
    <row r="6" spans="1:10" x14ac:dyDescent="0.45">
      <c r="A6" s="12" t="s">
        <v>5</v>
      </c>
      <c r="B6" s="36"/>
      <c r="C6" s="36"/>
      <c r="D6" s="36"/>
      <c r="F6" s="12" t="s">
        <v>6</v>
      </c>
      <c r="G6" s="36"/>
      <c r="H6" s="36"/>
      <c r="I6" s="36"/>
      <c r="J6" s="36"/>
    </row>
    <row r="7" spans="1:10" ht="6.75" customHeight="1" x14ac:dyDescent="0.45">
      <c r="A7" s="12"/>
      <c r="B7" s="13"/>
      <c r="C7" s="13"/>
      <c r="D7" s="14"/>
      <c r="E7" s="13"/>
      <c r="F7" s="13"/>
      <c r="G7" s="13"/>
      <c r="H7" s="13"/>
      <c r="I7" s="14"/>
      <c r="J7" s="13"/>
    </row>
    <row r="8" spans="1:10" x14ac:dyDescent="0.45">
      <c r="F8" s="12" t="s">
        <v>41</v>
      </c>
      <c r="G8" s="81"/>
      <c r="H8" s="81"/>
      <c r="I8" s="81"/>
      <c r="J8" s="81"/>
    </row>
    <row r="9" spans="1:10" ht="5.25" customHeight="1" x14ac:dyDescent="0.45">
      <c r="A9" s="11"/>
      <c r="B9" s="10"/>
      <c r="C9" s="10"/>
      <c r="D9" s="10"/>
      <c r="E9" s="10"/>
      <c r="F9" s="10"/>
      <c r="G9" s="10"/>
      <c r="H9" s="10"/>
      <c r="I9" s="10"/>
      <c r="J9" s="10"/>
    </row>
    <row r="10" spans="1:10" x14ac:dyDescent="0.45">
      <c r="A10" s="82" t="s">
        <v>48</v>
      </c>
      <c r="B10" s="82"/>
      <c r="C10" s="83"/>
      <c r="D10" s="84"/>
      <c r="E10" s="84"/>
      <c r="F10" s="84"/>
      <c r="G10" s="84"/>
      <c r="H10" s="84"/>
      <c r="I10" s="84"/>
      <c r="J10" s="85"/>
    </row>
    <row r="11" spans="1:10" ht="19.5" customHeight="1" x14ac:dyDescent="0.45">
      <c r="A11" s="82" t="s">
        <v>49</v>
      </c>
      <c r="B11" s="82"/>
      <c r="C11" s="86"/>
      <c r="D11" s="84"/>
      <c r="E11" s="84"/>
      <c r="F11" s="84"/>
      <c r="G11" s="84"/>
      <c r="H11" s="84"/>
      <c r="I11" s="84"/>
      <c r="J11" s="85"/>
    </row>
    <row r="12" spans="1:10" x14ac:dyDescent="0.45">
      <c r="A12" s="82" t="s">
        <v>50</v>
      </c>
      <c r="B12" s="82"/>
      <c r="C12" s="86"/>
      <c r="D12" s="84"/>
      <c r="E12" s="84"/>
      <c r="F12" s="84"/>
      <c r="G12" s="84"/>
      <c r="H12" s="84"/>
      <c r="I12" s="84"/>
      <c r="J12" s="85"/>
    </row>
    <row r="13" spans="1:10" ht="30.75" customHeight="1" x14ac:dyDescent="0.45">
      <c r="A13" s="82" t="s">
        <v>55</v>
      </c>
      <c r="B13" s="82"/>
      <c r="C13" s="86"/>
      <c r="D13" s="84"/>
      <c r="E13" s="84"/>
      <c r="F13" s="84"/>
      <c r="G13" s="84"/>
      <c r="H13" s="84"/>
      <c r="I13" s="84"/>
      <c r="J13" s="85"/>
    </row>
    <row r="14" spans="1:10" ht="5.25" customHeight="1" x14ac:dyDescent="0.45">
      <c r="A14" s="15"/>
      <c r="B14" s="16"/>
      <c r="C14" s="16"/>
      <c r="D14" s="16"/>
      <c r="E14" s="16"/>
      <c r="F14" s="16"/>
      <c r="G14" s="16"/>
      <c r="H14" s="16"/>
      <c r="I14" s="16"/>
      <c r="J14" s="16"/>
    </row>
    <row r="15" spans="1:10" ht="19.5" customHeight="1" x14ac:dyDescent="0.45">
      <c r="A15" s="11" t="s">
        <v>51</v>
      </c>
      <c r="B15" s="10"/>
      <c r="F15" s="75"/>
      <c r="G15" s="75"/>
      <c r="H15" s="75"/>
      <c r="I15" s="10"/>
      <c r="J15" s="10"/>
    </row>
    <row r="16" spans="1:10" ht="19.5" customHeight="1" x14ac:dyDescent="0.45">
      <c r="A16" s="11"/>
      <c r="B16" s="10"/>
      <c r="F16" s="27"/>
      <c r="G16" s="27"/>
      <c r="H16" s="27"/>
      <c r="I16" s="10"/>
      <c r="J16" s="10"/>
    </row>
    <row r="17" spans="1:10" ht="27.75" customHeight="1" x14ac:dyDescent="0.45">
      <c r="A17" s="76" t="s">
        <v>54</v>
      </c>
      <c r="B17" s="76"/>
      <c r="C17" s="76"/>
      <c r="D17" s="76"/>
      <c r="E17" s="76"/>
      <c r="F17" s="76"/>
      <c r="G17" s="76"/>
      <c r="H17" s="76"/>
      <c r="I17" s="76"/>
      <c r="J17" s="76"/>
    </row>
    <row r="18" spans="1:10" x14ac:dyDescent="0.45">
      <c r="A18" s="17" t="s">
        <v>68</v>
      </c>
      <c r="C18" s="77"/>
      <c r="D18" s="78"/>
      <c r="E18" s="79"/>
      <c r="F18" s="10"/>
      <c r="G18" s="10" t="s">
        <v>64</v>
      </c>
      <c r="H18" s="10"/>
      <c r="I18" s="36"/>
      <c r="J18" s="36"/>
    </row>
    <row r="19" spans="1:10" ht="7.5" customHeight="1" x14ac:dyDescent="0.45">
      <c r="A19" s="11"/>
      <c r="B19" s="10"/>
      <c r="C19" s="10"/>
      <c r="D19" s="10"/>
      <c r="E19" s="10"/>
      <c r="F19" s="10"/>
      <c r="G19" s="10"/>
      <c r="H19" s="10"/>
      <c r="I19" s="10"/>
      <c r="J19" s="10"/>
    </row>
    <row r="20" spans="1:10" ht="24.75" customHeight="1" x14ac:dyDescent="0.45">
      <c r="A20" s="74" t="s">
        <v>52</v>
      </c>
      <c r="B20" s="74"/>
      <c r="C20" s="74"/>
      <c r="D20" s="74"/>
      <c r="E20" s="74"/>
      <c r="F20" s="74" t="s">
        <v>53</v>
      </c>
      <c r="G20" s="74"/>
      <c r="H20" s="74"/>
      <c r="I20" s="74"/>
      <c r="J20" s="74"/>
    </row>
    <row r="21" spans="1:10" x14ac:dyDescent="0.45">
      <c r="A21" s="21" t="s">
        <v>1</v>
      </c>
      <c r="B21" s="22" t="s">
        <v>2</v>
      </c>
      <c r="C21" s="48" t="s">
        <v>3</v>
      </c>
      <c r="D21" s="48"/>
      <c r="E21" s="48"/>
      <c r="F21" s="22" t="s">
        <v>4</v>
      </c>
      <c r="G21" s="48" t="s">
        <v>42</v>
      </c>
      <c r="H21" s="48"/>
      <c r="I21" s="48" t="s">
        <v>3</v>
      </c>
      <c r="J21" s="48"/>
    </row>
    <row r="22" spans="1:10" x14ac:dyDescent="0.45">
      <c r="A22" s="25"/>
      <c r="B22" s="25"/>
      <c r="C22" s="45"/>
      <c r="D22" s="45"/>
      <c r="E22" s="45"/>
      <c r="F22" s="25"/>
      <c r="G22" s="45"/>
      <c r="H22" s="45"/>
      <c r="I22" s="45"/>
      <c r="J22" s="45"/>
    </row>
    <row r="23" spans="1:10" x14ac:dyDescent="0.45">
      <c r="A23" s="25"/>
      <c r="B23" s="25"/>
      <c r="C23" s="45"/>
      <c r="D23" s="45"/>
      <c r="E23" s="45"/>
      <c r="F23" s="25"/>
      <c r="G23" s="45"/>
      <c r="H23" s="45"/>
      <c r="I23" s="45"/>
      <c r="J23" s="45"/>
    </row>
    <row r="24" spans="1:10" x14ac:dyDescent="0.45">
      <c r="A24" s="25"/>
      <c r="B24" s="25"/>
      <c r="C24" s="45"/>
      <c r="D24" s="45"/>
      <c r="E24" s="45"/>
      <c r="F24" s="25"/>
      <c r="G24" s="45"/>
      <c r="H24" s="45"/>
      <c r="I24" s="45"/>
      <c r="J24" s="45"/>
    </row>
    <row r="25" spans="1:10" ht="9" customHeight="1" x14ac:dyDescent="0.45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x14ac:dyDescent="0.45">
      <c r="A26" s="10" t="s">
        <v>56</v>
      </c>
      <c r="B26" s="28"/>
      <c r="C26" s="10"/>
      <c r="D26" s="71" t="s">
        <v>57</v>
      </c>
      <c r="E26" s="71"/>
      <c r="F26" s="71"/>
      <c r="G26" s="72"/>
      <c r="H26" s="72"/>
      <c r="I26" s="72"/>
      <c r="J26" s="72"/>
    </row>
    <row r="27" spans="1:10" ht="9.75" customHeight="1" x14ac:dyDescent="0.45">
      <c r="A27" s="18"/>
      <c r="B27" s="18"/>
      <c r="C27" s="18"/>
      <c r="D27" s="18"/>
      <c r="E27" s="18"/>
      <c r="F27" s="18"/>
      <c r="G27" s="18"/>
      <c r="H27" s="18"/>
      <c r="I27" s="18"/>
      <c r="J27" s="18"/>
    </row>
    <row r="28" spans="1:10" x14ac:dyDescent="0.45">
      <c r="A28" s="37" t="s">
        <v>62</v>
      </c>
      <c r="B28" s="38"/>
      <c r="C28" s="40" t="s">
        <v>7</v>
      </c>
      <c r="D28" s="40"/>
      <c r="E28" s="51" t="s">
        <v>43</v>
      </c>
      <c r="F28" s="51"/>
      <c r="G28" s="51"/>
      <c r="H28" s="40" t="s">
        <v>59</v>
      </c>
      <c r="I28" s="40"/>
      <c r="J28" s="40"/>
    </row>
    <row r="29" spans="1:10" x14ac:dyDescent="0.45">
      <c r="A29" s="44" t="s">
        <v>66</v>
      </c>
      <c r="B29" s="44"/>
      <c r="C29" s="45"/>
      <c r="D29" s="45"/>
      <c r="E29" s="52">
        <v>7.62</v>
      </c>
      <c r="F29" s="52"/>
      <c r="G29" s="52"/>
      <c r="H29" s="47">
        <f>C29*E29</f>
        <v>0</v>
      </c>
      <c r="I29" s="47"/>
      <c r="J29" s="47"/>
    </row>
    <row r="30" spans="1:10" x14ac:dyDescent="0.45">
      <c r="A30" s="44" t="s">
        <v>67</v>
      </c>
      <c r="B30" s="44"/>
      <c r="C30" s="45"/>
      <c r="D30" s="45"/>
      <c r="E30" s="52">
        <v>15.25</v>
      </c>
      <c r="F30" s="52"/>
      <c r="G30" s="52"/>
      <c r="H30" s="47">
        <f t="shared" ref="H30" si="0">C30*E30</f>
        <v>0</v>
      </c>
      <c r="I30" s="47"/>
      <c r="J30" s="47"/>
    </row>
    <row r="31" spans="1:10" x14ac:dyDescent="0.45">
      <c r="A31" s="44" t="s">
        <v>70</v>
      </c>
      <c r="B31" s="44"/>
      <c r="C31" s="45"/>
      <c r="D31" s="45"/>
      <c r="E31" s="53"/>
      <c r="F31" s="53"/>
      <c r="G31" s="53"/>
      <c r="H31" s="46"/>
      <c r="I31" s="46"/>
      <c r="J31" s="46"/>
    </row>
    <row r="32" spans="1:10" ht="18.75" customHeight="1" x14ac:dyDescent="0.45">
      <c r="A32" s="42" t="s">
        <v>44</v>
      </c>
      <c r="B32" s="42"/>
      <c r="C32" s="42"/>
      <c r="D32" s="42"/>
      <c r="E32" s="42"/>
      <c r="F32" s="42"/>
      <c r="G32" s="42"/>
      <c r="H32" s="39">
        <f>SUM(H29:J31)</f>
        <v>0</v>
      </c>
      <c r="I32" s="39"/>
      <c r="J32" s="39"/>
    </row>
    <row r="33" spans="1:10" ht="18.75" customHeight="1" x14ac:dyDescent="0.45">
      <c r="A33" s="37" t="s">
        <v>63</v>
      </c>
      <c r="B33" s="38"/>
      <c r="C33" s="40" t="s">
        <v>7</v>
      </c>
      <c r="D33" s="40"/>
      <c r="E33" s="51" t="s">
        <v>43</v>
      </c>
      <c r="F33" s="51"/>
      <c r="G33" s="51"/>
      <c r="H33" s="40" t="s">
        <v>59</v>
      </c>
      <c r="I33" s="40"/>
      <c r="J33" s="40"/>
    </row>
    <row r="34" spans="1:10" ht="21" customHeight="1" x14ac:dyDescent="0.45">
      <c r="A34" s="66" t="s">
        <v>10</v>
      </c>
      <c r="B34" s="67"/>
      <c r="C34" s="68"/>
      <c r="D34" s="69"/>
      <c r="E34" s="54"/>
      <c r="F34" s="54"/>
      <c r="G34" s="54"/>
      <c r="H34" s="65"/>
      <c r="I34" s="65"/>
      <c r="J34" s="65"/>
    </row>
    <row r="35" spans="1:10" ht="21" customHeight="1" x14ac:dyDescent="0.45">
      <c r="A35" s="66" t="s">
        <v>11</v>
      </c>
      <c r="B35" s="67"/>
      <c r="C35" s="68"/>
      <c r="D35" s="69"/>
      <c r="E35" s="54"/>
      <c r="F35" s="54"/>
      <c r="G35" s="54"/>
      <c r="H35" s="65"/>
      <c r="I35" s="65"/>
      <c r="J35" s="65"/>
    </row>
    <row r="36" spans="1:10" ht="21" customHeight="1" x14ac:dyDescent="0.45">
      <c r="A36" s="66" t="s">
        <v>12</v>
      </c>
      <c r="B36" s="67"/>
      <c r="C36" s="68"/>
      <c r="D36" s="69"/>
      <c r="E36" s="54"/>
      <c r="F36" s="54"/>
      <c r="G36" s="54"/>
      <c r="H36" s="65"/>
      <c r="I36" s="65"/>
      <c r="J36" s="65"/>
    </row>
    <row r="37" spans="1:10" ht="21" customHeight="1" x14ac:dyDescent="0.45">
      <c r="A37" s="66" t="s">
        <v>13</v>
      </c>
      <c r="B37" s="67"/>
      <c r="C37" s="68"/>
      <c r="D37" s="69"/>
      <c r="E37" s="54"/>
      <c r="F37" s="54"/>
      <c r="G37" s="54"/>
      <c r="H37" s="65"/>
      <c r="I37" s="65"/>
      <c r="J37" s="65"/>
    </row>
    <row r="38" spans="1:10" ht="18.75" customHeight="1" x14ac:dyDescent="0.45">
      <c r="A38" s="41" t="s">
        <v>8</v>
      </c>
      <c r="B38" s="49" t="s">
        <v>9</v>
      </c>
      <c r="C38" s="49"/>
      <c r="D38" s="49"/>
      <c r="E38" s="49"/>
      <c r="F38" s="49"/>
      <c r="G38" s="49"/>
      <c r="H38" s="20" t="s">
        <v>58</v>
      </c>
      <c r="I38" s="42" t="s">
        <v>34</v>
      </c>
      <c r="J38" s="42"/>
    </row>
    <row r="39" spans="1:10" ht="15.75" customHeight="1" x14ac:dyDescent="0.45">
      <c r="A39" s="41"/>
      <c r="B39" s="50"/>
      <c r="C39" s="50"/>
      <c r="D39" s="50"/>
      <c r="E39" s="50"/>
      <c r="F39" s="50"/>
      <c r="G39" s="50"/>
      <c r="H39" s="26"/>
      <c r="I39" s="43"/>
      <c r="J39" s="43"/>
    </row>
    <row r="40" spans="1:10" x14ac:dyDescent="0.45">
      <c r="A40" s="19"/>
      <c r="B40" s="42" t="s">
        <v>45</v>
      </c>
      <c r="C40" s="42"/>
      <c r="D40" s="42"/>
      <c r="E40" s="42"/>
      <c r="F40" s="42"/>
      <c r="G40" s="42"/>
      <c r="H40" s="58">
        <f>H34+H35+H36+H37+I39*H39</f>
        <v>0</v>
      </c>
      <c r="I40" s="58"/>
      <c r="J40" s="58"/>
    </row>
    <row r="41" spans="1:10" x14ac:dyDescent="0.45">
      <c r="A41" s="19"/>
      <c r="B41" s="42" t="s">
        <v>46</v>
      </c>
      <c r="C41" s="42"/>
      <c r="D41" s="42"/>
      <c r="E41" s="42"/>
      <c r="F41" s="42"/>
      <c r="G41" s="42"/>
      <c r="H41" s="58">
        <f>H40+H32</f>
        <v>0</v>
      </c>
      <c r="I41" s="58"/>
      <c r="J41" s="58"/>
    </row>
    <row r="42" spans="1:10" ht="8.25" customHeight="1" x14ac:dyDescent="0.45">
      <c r="A42" s="11"/>
      <c r="B42" s="10"/>
      <c r="C42" s="10"/>
      <c r="D42" s="10"/>
      <c r="E42" s="10"/>
      <c r="F42" s="10"/>
      <c r="G42" s="10"/>
      <c r="H42" s="10"/>
      <c r="I42" s="10"/>
      <c r="J42" s="10"/>
    </row>
    <row r="43" spans="1:10" ht="19.5" customHeight="1" x14ac:dyDescent="0.45">
      <c r="A43" s="56" t="s">
        <v>36</v>
      </c>
      <c r="B43" s="30"/>
      <c r="C43" s="30"/>
      <c r="D43" s="31"/>
      <c r="E43" s="30" t="s">
        <v>35</v>
      </c>
      <c r="F43" s="30"/>
      <c r="G43" s="30"/>
      <c r="H43" s="30"/>
      <c r="I43" s="30"/>
      <c r="J43" s="31"/>
    </row>
    <row r="44" spans="1:10" x14ac:dyDescent="0.45">
      <c r="A44" s="57" t="s">
        <v>37</v>
      </c>
      <c r="B44" s="32"/>
      <c r="C44" s="32"/>
      <c r="D44" s="33"/>
      <c r="E44" s="32" t="s">
        <v>38</v>
      </c>
      <c r="F44" s="32"/>
      <c r="G44" s="32"/>
      <c r="H44" s="32"/>
      <c r="I44" s="32"/>
      <c r="J44" s="33"/>
    </row>
    <row r="45" spans="1:10" x14ac:dyDescent="0.45">
      <c r="A45" s="59"/>
      <c r="B45" s="60"/>
      <c r="C45" s="60"/>
      <c r="D45" s="61"/>
      <c r="E45" s="32" t="s">
        <v>39</v>
      </c>
      <c r="F45" s="32"/>
      <c r="G45" s="32"/>
      <c r="H45" s="32"/>
      <c r="I45" s="32"/>
      <c r="J45" s="33"/>
    </row>
    <row r="46" spans="1:10" ht="49.5" customHeight="1" x14ac:dyDescent="0.45">
      <c r="A46" s="62"/>
      <c r="B46" s="63"/>
      <c r="C46" s="63"/>
      <c r="D46" s="64"/>
      <c r="E46" s="34" t="s">
        <v>37</v>
      </c>
      <c r="F46" s="34"/>
      <c r="G46" s="34"/>
      <c r="H46" s="34"/>
      <c r="I46" s="34"/>
      <c r="J46" s="35"/>
    </row>
    <row r="47" spans="1:10" ht="9" customHeight="1" x14ac:dyDescent="0.45"/>
    <row r="48" spans="1:10" x14ac:dyDescent="0.45">
      <c r="A48" s="55" t="s">
        <v>65</v>
      </c>
      <c r="B48" s="55"/>
      <c r="C48" s="55"/>
      <c r="D48" s="55"/>
      <c r="E48" s="55"/>
      <c r="F48" s="55"/>
      <c r="G48" s="55"/>
      <c r="H48" s="55"/>
      <c r="I48" s="55"/>
      <c r="J48" s="55"/>
    </row>
    <row r="49" spans="1:10" x14ac:dyDescent="0.45">
      <c r="A49" s="55" t="s">
        <v>69</v>
      </c>
      <c r="B49" s="55"/>
      <c r="C49" s="55"/>
      <c r="D49" s="55"/>
      <c r="E49" s="55"/>
      <c r="F49" s="55"/>
      <c r="G49" s="55"/>
      <c r="H49" s="55"/>
      <c r="I49" s="55"/>
      <c r="J49" s="55"/>
    </row>
  </sheetData>
  <mergeCells count="92">
    <mergeCell ref="H4:J4"/>
    <mergeCell ref="I18:J18"/>
    <mergeCell ref="G8:J8"/>
    <mergeCell ref="A10:B10"/>
    <mergeCell ref="A11:B11"/>
    <mergeCell ref="A12:B12"/>
    <mergeCell ref="B6:D6"/>
    <mergeCell ref="A13:B13"/>
    <mergeCell ref="C10:J10"/>
    <mergeCell ref="C11:J11"/>
    <mergeCell ref="C12:J12"/>
    <mergeCell ref="C13:J13"/>
    <mergeCell ref="F20:J20"/>
    <mergeCell ref="F15:H15"/>
    <mergeCell ref="A17:J17"/>
    <mergeCell ref="C18:E18"/>
    <mergeCell ref="C22:E22"/>
    <mergeCell ref="G22:H22"/>
    <mergeCell ref="G21:H21"/>
    <mergeCell ref="I21:J21"/>
    <mergeCell ref="B1:J1"/>
    <mergeCell ref="B2:J2"/>
    <mergeCell ref="C37:D37"/>
    <mergeCell ref="D26:F26"/>
    <mergeCell ref="G26:J26"/>
    <mergeCell ref="H35:J35"/>
    <mergeCell ref="H37:J37"/>
    <mergeCell ref="H36:J36"/>
    <mergeCell ref="C28:D28"/>
    <mergeCell ref="C33:D33"/>
    <mergeCell ref="F4:G4"/>
    <mergeCell ref="A32:G32"/>
    <mergeCell ref="C34:D34"/>
    <mergeCell ref="A20:E20"/>
    <mergeCell ref="C23:E23"/>
    <mergeCell ref="C35:D35"/>
    <mergeCell ref="H34:J34"/>
    <mergeCell ref="A34:B34"/>
    <mergeCell ref="A35:B35"/>
    <mergeCell ref="A36:B36"/>
    <mergeCell ref="A37:B37"/>
    <mergeCell ref="C36:D36"/>
    <mergeCell ref="A48:J48"/>
    <mergeCell ref="A49:J49"/>
    <mergeCell ref="A43:D43"/>
    <mergeCell ref="A44:D44"/>
    <mergeCell ref="B40:G40"/>
    <mergeCell ref="B41:G41"/>
    <mergeCell ref="H41:J41"/>
    <mergeCell ref="H40:J40"/>
    <mergeCell ref="A45:D46"/>
    <mergeCell ref="B38:G38"/>
    <mergeCell ref="B39:G39"/>
    <mergeCell ref="E28:G28"/>
    <mergeCell ref="E29:G29"/>
    <mergeCell ref="E30:G30"/>
    <mergeCell ref="E31:G31"/>
    <mergeCell ref="E33:G33"/>
    <mergeCell ref="E34:G34"/>
    <mergeCell ref="E35:G35"/>
    <mergeCell ref="E36:G36"/>
    <mergeCell ref="E37:G37"/>
    <mergeCell ref="A31:B31"/>
    <mergeCell ref="G24:H24"/>
    <mergeCell ref="H31:J31"/>
    <mergeCell ref="H30:J30"/>
    <mergeCell ref="C21:E21"/>
    <mergeCell ref="I23:J23"/>
    <mergeCell ref="I24:J24"/>
    <mergeCell ref="H28:J28"/>
    <mergeCell ref="H29:J29"/>
    <mergeCell ref="I22:J22"/>
    <mergeCell ref="C29:D29"/>
    <mergeCell ref="C30:D30"/>
    <mergeCell ref="C31:D31"/>
    <mergeCell ref="C24:E24"/>
    <mergeCell ref="B3:J3"/>
    <mergeCell ref="E43:J43"/>
    <mergeCell ref="E44:J44"/>
    <mergeCell ref="E45:J45"/>
    <mergeCell ref="E46:J46"/>
    <mergeCell ref="G6:J6"/>
    <mergeCell ref="A33:B33"/>
    <mergeCell ref="H32:J32"/>
    <mergeCell ref="H33:J33"/>
    <mergeCell ref="A38:A39"/>
    <mergeCell ref="I38:J38"/>
    <mergeCell ref="I39:J39"/>
    <mergeCell ref="A28:B28"/>
    <mergeCell ref="A29:B29"/>
    <mergeCell ref="A30:B30"/>
    <mergeCell ref="G23:H23"/>
  </mergeCells>
  <dataValidations xWindow="549" yWindow="510" count="7">
    <dataValidation allowBlank="1" showInputMessage="1" showErrorMessage="1" promptTitle="CALCUL AUTOMATIQUE" prompt="Ne rien saisir dans cette case" sqref="H29:J30"/>
    <dataValidation allowBlank="1" showInputMessage="1" showErrorMessage="1" promptTitle="Justificatifs requis" prompt="Facture pour chaque repas" sqref="C29:C30"/>
    <dataValidation allowBlank="1" showInputMessage="1" showErrorMessage="1" promptTitle="CALCUL AUTOMATIQUE" prompt="Ne rien saisir" sqref="H32 H40:H41"/>
    <dataValidation allowBlank="1" showInputMessage="1" showErrorMessage="1" promptTitle="Justificatifs" prompt="Factures" sqref="C34:C36"/>
    <dataValidation allowBlank="1" showInputMessage="1" showErrorMessage="1" promptTitle="Justificatifs" prompt="Tickets compostés" sqref="C37"/>
    <dataValidation allowBlank="1" showInputMessage="1" showErrorMessage="1" promptTitle="Justificatif" prompt="Facture hébergement" sqref="C31"/>
    <dataValidation allowBlank="1" showInputMessage="1" showErrorMessage="1" promptTitle="Justificatifs" prompt="Facture" sqref="I39"/>
  </dataValidations>
  <printOptions horizontalCentered="1"/>
  <pageMargins left="0.11811023622047245" right="0.11811023622047245" top="0.11811023622047245" bottom="0.11811023622047245" header="0.31496062992125984" footer="0.31496062992125984"/>
  <pageSetup paperSize="9" scale="9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6" r:id="rId4" name="Check Box 12">
              <controlPr defaultSize="0" autoFill="0" autoLine="0" autoPict="0">
                <anchor moveWithCells="1">
                  <from>
                    <xdr:col>0</xdr:col>
                    <xdr:colOff>203200</xdr:colOff>
                    <xdr:row>15</xdr:row>
                    <xdr:rowOff>19050</xdr:rowOff>
                  </from>
                  <to>
                    <xdr:col>1</xdr:col>
                    <xdr:colOff>336550</xdr:colOff>
                    <xdr:row>16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5" name="Check Box 13">
              <controlPr defaultSize="0" autoFill="0" autoLine="0" autoPict="0">
                <anchor moveWithCells="1">
                  <from>
                    <xdr:col>4</xdr:col>
                    <xdr:colOff>38100</xdr:colOff>
                    <xdr:row>15</xdr:row>
                    <xdr:rowOff>12700</xdr:rowOff>
                  </from>
                  <to>
                    <xdr:col>5</xdr:col>
                    <xdr:colOff>400050</xdr:colOff>
                    <xdr:row>16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6" name="Check Box 15">
              <controlPr defaultSize="0" autoFill="0" autoLine="0" autoPict="0">
                <anchor moveWithCells="1">
                  <from>
                    <xdr:col>5</xdr:col>
                    <xdr:colOff>565150</xdr:colOff>
                    <xdr:row>15</xdr:row>
                    <xdr:rowOff>12700</xdr:rowOff>
                  </from>
                  <to>
                    <xdr:col>6</xdr:col>
                    <xdr:colOff>241300</xdr:colOff>
                    <xdr:row>16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7" name="Check Box 16">
              <controlPr defaultSize="0" autoFill="0" autoLine="0" autoPict="0">
                <anchor moveWithCells="1">
                  <from>
                    <xdr:col>1</xdr:col>
                    <xdr:colOff>476250</xdr:colOff>
                    <xdr:row>15</xdr:row>
                    <xdr:rowOff>19050</xdr:rowOff>
                  </from>
                  <to>
                    <xdr:col>3</xdr:col>
                    <xdr:colOff>209550</xdr:colOff>
                    <xdr:row>16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8" name="Check Box 17">
              <controlPr defaultSize="0" autoFill="0" autoLine="0" autoPict="0">
                <anchor moveWithCells="1">
                  <from>
                    <xdr:col>6</xdr:col>
                    <xdr:colOff>457200</xdr:colOff>
                    <xdr:row>15</xdr:row>
                    <xdr:rowOff>12700</xdr:rowOff>
                  </from>
                  <to>
                    <xdr:col>9</xdr:col>
                    <xdr:colOff>361950</xdr:colOff>
                    <xdr:row>16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9" name="Check Box 22">
              <controlPr defaultSize="0" autoFill="0" autoLine="0" autoPict="0">
                <anchor moveWithCells="1">
                  <from>
                    <xdr:col>1</xdr:col>
                    <xdr:colOff>552450</xdr:colOff>
                    <xdr:row>25</xdr:row>
                    <xdr:rowOff>57150</xdr:rowOff>
                  </from>
                  <to>
                    <xdr:col>1</xdr:col>
                    <xdr:colOff>1117600</xdr:colOff>
                    <xdr:row>27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0" name="Check Box 23">
              <controlPr defaultSize="0" autoFill="0" autoLine="0" autoPict="0">
                <anchor moveWithCells="1">
                  <from>
                    <xdr:col>0</xdr:col>
                    <xdr:colOff>1155700</xdr:colOff>
                    <xdr:row>25</xdr:row>
                    <xdr:rowOff>69850</xdr:rowOff>
                  </from>
                  <to>
                    <xdr:col>1</xdr:col>
                    <xdr:colOff>381000</xdr:colOff>
                    <xdr:row>27</xdr:row>
                    <xdr:rowOff>76200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549" yWindow="510" count="1">
        <x14:dataValidation type="list" allowBlank="1" showInputMessage="1" showErrorMessage="1" promptTitle="Justificatifs" prompt="Carte grise et assurance">
          <x14:formula1>
            <xm:f>Référentiel!$H$4:$H$7</xm:f>
          </x14:formula1>
          <xm:sqref>C18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showGridLines="0" workbookViewId="0">
      <selection activeCell="H2" sqref="H2"/>
    </sheetView>
  </sheetViews>
  <sheetFormatPr baseColWidth="10" defaultRowHeight="14.5" x14ac:dyDescent="0.35"/>
  <cols>
    <col min="1" max="4" width="14.81640625" customWidth="1"/>
    <col min="8" max="8" width="13" bestFit="1" customWidth="1"/>
  </cols>
  <sheetData>
    <row r="1" spans="1:9" x14ac:dyDescent="0.35">
      <c r="A1" s="4" t="s">
        <v>14</v>
      </c>
    </row>
    <row r="2" spans="1:9" x14ac:dyDescent="0.35">
      <c r="H2" s="6" t="s">
        <v>28</v>
      </c>
    </row>
    <row r="3" spans="1:9" x14ac:dyDescent="0.35">
      <c r="A3" s="3" t="s">
        <v>15</v>
      </c>
      <c r="B3" s="3" t="s">
        <v>16</v>
      </c>
      <c r="C3" s="3" t="s">
        <v>17</v>
      </c>
      <c r="D3" s="3" t="s">
        <v>18</v>
      </c>
      <c r="H3" s="3" t="s">
        <v>28</v>
      </c>
      <c r="I3" s="7" t="s">
        <v>33</v>
      </c>
    </row>
    <row r="4" spans="1:9" x14ac:dyDescent="0.35">
      <c r="A4" s="2" t="s">
        <v>19</v>
      </c>
      <c r="B4" s="2" t="s">
        <v>20</v>
      </c>
      <c r="C4" s="2">
        <v>91440</v>
      </c>
      <c r="D4" s="2">
        <v>30</v>
      </c>
      <c r="H4" s="5" t="s">
        <v>30</v>
      </c>
      <c r="I4" s="5">
        <v>0.25</v>
      </c>
    </row>
    <row r="5" spans="1:9" x14ac:dyDescent="0.35">
      <c r="A5" s="2" t="s">
        <v>19</v>
      </c>
      <c r="B5" s="2" t="s">
        <v>21</v>
      </c>
      <c r="C5" s="2">
        <v>91190</v>
      </c>
      <c r="D5" s="2">
        <v>32</v>
      </c>
      <c r="H5" s="5" t="s">
        <v>32</v>
      </c>
      <c r="I5" s="5">
        <v>0.32</v>
      </c>
    </row>
    <row r="6" spans="1:9" x14ac:dyDescent="0.35">
      <c r="A6" s="2" t="s">
        <v>19</v>
      </c>
      <c r="B6" s="2" t="s">
        <v>22</v>
      </c>
      <c r="C6" s="2">
        <v>91300</v>
      </c>
      <c r="D6" s="2">
        <v>19</v>
      </c>
      <c r="H6" s="5" t="s">
        <v>29</v>
      </c>
      <c r="I6" s="5">
        <v>0.32</v>
      </c>
    </row>
    <row r="7" spans="1:9" x14ac:dyDescent="0.35">
      <c r="A7" s="2" t="s">
        <v>19</v>
      </c>
      <c r="B7" s="2" t="s">
        <v>23</v>
      </c>
      <c r="C7" s="2">
        <v>91400</v>
      </c>
      <c r="D7" s="2">
        <v>27</v>
      </c>
      <c r="H7" s="5" t="s">
        <v>31</v>
      </c>
      <c r="I7" s="5">
        <v>0.35</v>
      </c>
    </row>
    <row r="8" spans="1:9" x14ac:dyDescent="0.35">
      <c r="A8" s="2" t="s">
        <v>19</v>
      </c>
      <c r="B8" s="2" t="s">
        <v>24</v>
      </c>
      <c r="C8" s="2">
        <v>91120</v>
      </c>
      <c r="D8" s="2">
        <v>27</v>
      </c>
    </row>
    <row r="9" spans="1:9" x14ac:dyDescent="0.35">
      <c r="A9" s="2" t="s">
        <v>19</v>
      </c>
      <c r="B9" s="2" t="s">
        <v>25</v>
      </c>
      <c r="C9" s="2">
        <v>91400</v>
      </c>
      <c r="D9" s="2">
        <v>31</v>
      </c>
    </row>
    <row r="10" spans="1:9" x14ac:dyDescent="0.35">
      <c r="A10" s="2" t="s">
        <v>19</v>
      </c>
      <c r="B10" s="2" t="s">
        <v>26</v>
      </c>
      <c r="C10" s="2">
        <v>91190</v>
      </c>
      <c r="D10" s="2">
        <v>32</v>
      </c>
    </row>
    <row r="11" spans="1:9" x14ac:dyDescent="0.35">
      <c r="A11" s="2" t="s">
        <v>19</v>
      </c>
      <c r="B11" s="2" t="s">
        <v>27</v>
      </c>
      <c r="C11" s="2">
        <v>78000</v>
      </c>
      <c r="D11" s="2">
        <v>39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OM METROPOLE</vt:lpstr>
      <vt:lpstr>Référentiel</vt:lpstr>
      <vt:lpstr>'OM METROPOLE'!CaseACocher6</vt:lpstr>
      <vt:lpstr>'OM METROPOLE'!CaseACocher8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aguiar</dc:creator>
  <cp:lastModifiedBy>Admin</cp:lastModifiedBy>
  <cp:lastPrinted>2019-01-14T15:21:02Z</cp:lastPrinted>
  <dcterms:created xsi:type="dcterms:W3CDTF">2018-09-28T07:43:45Z</dcterms:created>
  <dcterms:modified xsi:type="dcterms:W3CDTF">2019-02-14T08:28:47Z</dcterms:modified>
</cp:coreProperties>
</file>